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961\Desktop\Ｒ2岩本\05_委託\【2月補正】橋梁修繕設計業務\R2三土　国道319号他（加茂2号橋他）　三・山城信正他　橋梁修繕設計業務\PPI\"/>
    </mc:Choice>
  </mc:AlternateContent>
  <bookViews>
    <workbookView xWindow="0" yWindow="0" windowWidth="19200" windowHeight="1161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43" i="1" l="1"/>
  <c r="G40" i="1"/>
  <c r="G38" i="1"/>
  <c r="G30" i="1"/>
  <c r="G29" i="1" s="1"/>
  <c r="G28" i="1" s="1"/>
  <c r="G12" i="1"/>
  <c r="G11" i="1" s="1"/>
  <c r="G10" i="1" s="1"/>
  <c r="G45" i="1" l="1"/>
  <c r="G48" i="1" s="1"/>
  <c r="G49" i="1" s="1"/>
</calcChain>
</file>

<file path=xl/sharedStrings.xml><?xml version="1.0" encoding="utf-8"?>
<sst xmlns="http://schemas.openxmlformats.org/spreadsheetml/2006/main" count="93" uniqueCount="60">
  <si>
    <t>業務委託費内訳書</t>
  </si>
  <si>
    <t>住　　　　所</t>
  </si>
  <si>
    <t>商号又は名称</t>
  </si>
  <si>
    <t>代 表 者 名</t>
  </si>
  <si>
    <t>業 務 名</t>
  </si>
  <si>
    <t>Ｒ２三土　国道３１９号他（加茂２号橋他）　三・山城信正他　橋梁修繕設計業務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</si>
  <si>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</si>
  <si>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</si>
  <si>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</si>
  <si>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</si>
  <si>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</si>
  <si>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</si>
  <si>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橋梁設計</t>
  </si>
  <si>
    <t>式</t>
  </si>
  <si>
    <t>橋梁修繕設計</t>
  </si>
  <si>
    <t>設計計画</t>
  </si>
  <si>
    <t>業務</t>
  </si>
  <si>
    <t>損傷箇所の確認調査
　（加茂2号橋）</t>
  </si>
  <si>
    <t>橋</t>
  </si>
  <si>
    <t>損傷箇所の確認調査
　（出合橋）</t>
  </si>
  <si>
    <t>損傷箇所の確認調査
　（新5）</t>
  </si>
  <si>
    <t>補修工設計　上部工
　（加茂2号橋）</t>
  </si>
  <si>
    <t>補修工設計　上部工
　（出合橋）</t>
  </si>
  <si>
    <t>補修工設計　上部工
　（新5）</t>
  </si>
  <si>
    <t>補修工設計　下部工
　（加茂2号橋）</t>
  </si>
  <si>
    <t>橋面防水工設計
　(新5）</t>
  </si>
  <si>
    <t>施工計画
　（加茂2号橋）</t>
  </si>
  <si>
    <t>施工計画
　（出合橋）</t>
  </si>
  <si>
    <t>施工計画
　（新5）</t>
  </si>
  <si>
    <t>概算工事費算定</t>
  </si>
  <si>
    <t>関係機関協議</t>
  </si>
  <si>
    <t>機関</t>
  </si>
  <si>
    <t>打合せ協議</t>
  </si>
  <si>
    <t>直接経費</t>
  </si>
  <si>
    <t>試験費</t>
  </si>
  <si>
    <t>一軸圧縮強度試験</t>
  </si>
  <si>
    <t>本</t>
  </si>
  <si>
    <t>中性化試験（ﾌｪﾉｰﾙﾌﾀﾚｲﾝ法）</t>
  </si>
  <si>
    <t>静弾性係数試験</t>
  </si>
  <si>
    <t>全塩化物イオン量試験
　（電位差滴定法）</t>
  </si>
  <si>
    <t>ｽﾗｲｽ</t>
  </si>
  <si>
    <t>電磁波レーダー（鉄筋探査）</t>
  </si>
  <si>
    <t>箇所</t>
  </si>
  <si>
    <t>はつり試験</t>
  </si>
  <si>
    <t>コア採取</t>
  </si>
  <si>
    <t>機械器具費</t>
  </si>
  <si>
    <t>橋梁点検車運転経費
　（出合橋）</t>
  </si>
  <si>
    <t>台・日</t>
  </si>
  <si>
    <t>安全費</t>
  </si>
  <si>
    <t>安全費（保安設備）</t>
  </si>
  <si>
    <t>交通誘導警備員　B</t>
  </si>
  <si>
    <t>人日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</si>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</sst>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K11" sqref="K11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12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14</v>
      </c>
      <c r="D12" s="23"/>
      <c r="E12" s="8" t="s">
        <v>13</v>
      </c>
      <c r="F12" s="9">
        <v>1</v>
      </c>
      <c r="G12" s="10">
        <f>G13+G14+G15+G16+G17+G18+G19+G20+G21+G22+G23+G24+G25+G26+G27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15</v>
      </c>
      <c r="E13" s="8" t="s">
        <v>16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17</v>
      </c>
      <c r="E14" s="8" t="s">
        <v>18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18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18</v>
      </c>
      <c r="F16" s="9">
        <v>1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18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18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23</v>
      </c>
      <c r="E19" s="8" t="s">
        <v>18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24</v>
      </c>
      <c r="E20" s="8" t="s">
        <v>18</v>
      </c>
      <c r="F20" s="9">
        <v>1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25</v>
      </c>
      <c r="E21" s="8" t="s">
        <v>18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26</v>
      </c>
      <c r="E22" s="8" t="s">
        <v>18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18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28</v>
      </c>
      <c r="E24" s="8" t="s">
        <v>18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29</v>
      </c>
      <c r="E25" s="8" t="s">
        <v>18</v>
      </c>
      <c r="F25" s="9">
        <v>3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30</v>
      </c>
      <c r="E26" s="8" t="s">
        <v>31</v>
      </c>
      <c r="F26" s="9">
        <v>1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32</v>
      </c>
      <c r="E27" s="8" t="s">
        <v>16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22" t="s">
        <v>33</v>
      </c>
      <c r="B28" s="23"/>
      <c r="C28" s="23"/>
      <c r="D28" s="23"/>
      <c r="E28" s="8" t="s">
        <v>13</v>
      </c>
      <c r="F28" s="9">
        <v>1</v>
      </c>
      <c r="G28" s="10">
        <f>G29</f>
        <v>0</v>
      </c>
      <c r="I28" s="12">
        <v>19</v>
      </c>
      <c r="J28" s="13">
        <v>1</v>
      </c>
    </row>
    <row r="29" spans="1:10" ht="42" customHeight="1" x14ac:dyDescent="0.15">
      <c r="A29" s="6"/>
      <c r="B29" s="23" t="s">
        <v>33</v>
      </c>
      <c r="C29" s="23"/>
      <c r="D29" s="23"/>
      <c r="E29" s="8" t="s">
        <v>13</v>
      </c>
      <c r="F29" s="9">
        <v>1</v>
      </c>
      <c r="G29" s="10">
        <f>G30+G38+G40+G43</f>
        <v>0</v>
      </c>
      <c r="I29" s="12">
        <v>20</v>
      </c>
      <c r="J29" s="13">
        <v>2</v>
      </c>
    </row>
    <row r="30" spans="1:10" ht="42" customHeight="1" x14ac:dyDescent="0.15">
      <c r="A30" s="6"/>
      <c r="B30" s="7"/>
      <c r="C30" s="23" t="s">
        <v>34</v>
      </c>
      <c r="D30" s="23"/>
      <c r="E30" s="8" t="s">
        <v>13</v>
      </c>
      <c r="F30" s="9">
        <v>1</v>
      </c>
      <c r="G30" s="10">
        <f>G31+G32+G33+G34+G35+G36+G37</f>
        <v>0</v>
      </c>
      <c r="I30" s="12">
        <v>21</v>
      </c>
      <c r="J30" s="13">
        <v>3</v>
      </c>
    </row>
    <row r="31" spans="1:10" ht="42" customHeight="1" x14ac:dyDescent="0.15">
      <c r="A31" s="6"/>
      <c r="B31" s="7"/>
      <c r="C31" s="7"/>
      <c r="D31" s="23" t="s">
        <v>35</v>
      </c>
      <c r="E31" s="8" t="s">
        <v>36</v>
      </c>
      <c r="F31" s="9">
        <v>3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7"/>
      <c r="D32" s="23" t="s">
        <v>37</v>
      </c>
      <c r="E32" s="8" t="s">
        <v>36</v>
      </c>
      <c r="F32" s="9">
        <v>3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7"/>
      <c r="D33" s="23" t="s">
        <v>38</v>
      </c>
      <c r="E33" s="8" t="s">
        <v>36</v>
      </c>
      <c r="F33" s="9">
        <v>3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7"/>
      <c r="C34" s="7"/>
      <c r="D34" s="23" t="s">
        <v>39</v>
      </c>
      <c r="E34" s="8" t="s">
        <v>40</v>
      </c>
      <c r="F34" s="9">
        <v>15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7"/>
      <c r="D35" s="23" t="s">
        <v>41</v>
      </c>
      <c r="E35" s="8" t="s">
        <v>42</v>
      </c>
      <c r="F35" s="9">
        <v>3</v>
      </c>
      <c r="G35" s="11"/>
      <c r="I35" s="12">
        <v>26</v>
      </c>
      <c r="J35" s="13">
        <v>4</v>
      </c>
    </row>
    <row r="36" spans="1:10" ht="42" customHeight="1" x14ac:dyDescent="0.15">
      <c r="A36" s="6"/>
      <c r="B36" s="7"/>
      <c r="C36" s="7"/>
      <c r="D36" s="23" t="s">
        <v>43</v>
      </c>
      <c r="E36" s="8" t="s">
        <v>42</v>
      </c>
      <c r="F36" s="9">
        <v>3</v>
      </c>
      <c r="G36" s="11"/>
      <c r="I36" s="12">
        <v>27</v>
      </c>
      <c r="J36" s="13">
        <v>4</v>
      </c>
    </row>
    <row r="37" spans="1:10" ht="42" customHeight="1" x14ac:dyDescent="0.15">
      <c r="A37" s="6"/>
      <c r="B37" s="7"/>
      <c r="C37" s="7"/>
      <c r="D37" s="23" t="s">
        <v>44</v>
      </c>
      <c r="E37" s="8" t="s">
        <v>36</v>
      </c>
      <c r="F37" s="9">
        <v>3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23" t="s">
        <v>45</v>
      </c>
      <c r="D38" s="23"/>
      <c r="E38" s="8" t="s">
        <v>13</v>
      </c>
      <c r="F38" s="9">
        <v>1</v>
      </c>
      <c r="G38" s="10">
        <f>G39</f>
        <v>0</v>
      </c>
      <c r="I38" s="12">
        <v>29</v>
      </c>
      <c r="J38" s="13">
        <v>3</v>
      </c>
    </row>
    <row r="39" spans="1:10" ht="42" customHeight="1" x14ac:dyDescent="0.15">
      <c r="A39" s="6"/>
      <c r="B39" s="7"/>
      <c r="C39" s="7"/>
      <c r="D39" s="23" t="s">
        <v>46</v>
      </c>
      <c r="E39" s="8" t="s">
        <v>47</v>
      </c>
      <c r="F39" s="9">
        <v>2</v>
      </c>
      <c r="G39" s="11"/>
      <c r="I39" s="12">
        <v>30</v>
      </c>
      <c r="J39" s="13">
        <v>4</v>
      </c>
    </row>
    <row r="40" spans="1:10" ht="42" customHeight="1" x14ac:dyDescent="0.15">
      <c r="A40" s="6"/>
      <c r="B40" s="7"/>
      <c r="C40" s="23" t="s">
        <v>48</v>
      </c>
      <c r="D40" s="23"/>
      <c r="E40" s="8" t="s">
        <v>13</v>
      </c>
      <c r="F40" s="9">
        <v>1</v>
      </c>
      <c r="G40" s="10">
        <f>G41+G42</f>
        <v>0</v>
      </c>
      <c r="I40" s="12">
        <v>31</v>
      </c>
      <c r="J40" s="13">
        <v>3</v>
      </c>
    </row>
    <row r="41" spans="1:10" ht="42" customHeight="1" x14ac:dyDescent="0.15">
      <c r="A41" s="6"/>
      <c r="B41" s="7"/>
      <c r="C41" s="7"/>
      <c r="D41" s="23" t="s">
        <v>49</v>
      </c>
      <c r="E41" s="8" t="s">
        <v>13</v>
      </c>
      <c r="F41" s="9">
        <v>1</v>
      </c>
      <c r="G41" s="11"/>
      <c r="I41" s="12">
        <v>32</v>
      </c>
      <c r="J41" s="13">
        <v>4</v>
      </c>
    </row>
    <row r="42" spans="1:10" ht="42" customHeight="1" x14ac:dyDescent="0.15">
      <c r="A42" s="6"/>
      <c r="B42" s="7"/>
      <c r="C42" s="7"/>
      <c r="D42" s="23" t="s">
        <v>50</v>
      </c>
      <c r="E42" s="8" t="s">
        <v>51</v>
      </c>
      <c r="F42" s="9">
        <v>2</v>
      </c>
      <c r="G42" s="11"/>
      <c r="I42" s="12">
        <v>33</v>
      </c>
      <c r="J42" s="13">
        <v>4</v>
      </c>
    </row>
    <row r="43" spans="1:10" ht="42" customHeight="1" x14ac:dyDescent="0.15">
      <c r="A43" s="6"/>
      <c r="B43" s="7"/>
      <c r="C43" s="23" t="s">
        <v>52</v>
      </c>
      <c r="D43" s="23"/>
      <c r="E43" s="8" t="s">
        <v>13</v>
      </c>
      <c r="F43" s="9">
        <v>1</v>
      </c>
      <c r="G43" s="10">
        <f>G44</f>
        <v>0</v>
      </c>
      <c r="I43" s="12">
        <v>34</v>
      </c>
      <c r="J43" s="13">
        <v>3</v>
      </c>
    </row>
    <row r="44" spans="1:10" ht="42" customHeight="1" x14ac:dyDescent="0.15">
      <c r="A44" s="6"/>
      <c r="B44" s="7"/>
      <c r="C44" s="7"/>
      <c r="D44" s="23" t="s">
        <v>53</v>
      </c>
      <c r="E44" s="8" t="s">
        <v>13</v>
      </c>
      <c r="F44" s="9">
        <v>1</v>
      </c>
      <c r="G44" s="11"/>
      <c r="I44" s="12">
        <v>35</v>
      </c>
      <c r="J44" s="13">
        <v>4</v>
      </c>
    </row>
    <row r="45" spans="1:10" ht="42" customHeight="1" x14ac:dyDescent="0.15">
      <c r="A45" s="22" t="s">
        <v>54</v>
      </c>
      <c r="B45" s="23"/>
      <c r="C45" s="23"/>
      <c r="D45" s="23"/>
      <c r="E45" s="8" t="s">
        <v>13</v>
      </c>
      <c r="F45" s="9">
        <v>1</v>
      </c>
      <c r="G45" s="10">
        <f>G10+G28</f>
        <v>0</v>
      </c>
      <c r="I45" s="12">
        <v>36</v>
      </c>
      <c r="J45" s="13"/>
    </row>
    <row r="46" spans="1:10" ht="42" customHeight="1" x14ac:dyDescent="0.15">
      <c r="A46" s="22" t="s">
        <v>55</v>
      </c>
      <c r="B46" s="23"/>
      <c r="C46" s="23"/>
      <c r="D46" s="23"/>
      <c r="E46" s="8" t="s">
        <v>13</v>
      </c>
      <c r="F46" s="9">
        <v>1</v>
      </c>
      <c r="G46" s="11"/>
      <c r="I46" s="12">
        <v>37</v>
      </c>
      <c r="J46" s="13"/>
    </row>
    <row r="47" spans="1:10" ht="42" customHeight="1" x14ac:dyDescent="0.15">
      <c r="A47" s="22" t="s">
        <v>56</v>
      </c>
      <c r="B47" s="23"/>
      <c r="C47" s="23"/>
      <c r="D47" s="23"/>
      <c r="E47" s="8" t="s">
        <v>13</v>
      </c>
      <c r="F47" s="9">
        <v>1</v>
      </c>
      <c r="G47" s="11"/>
      <c r="I47" s="12">
        <v>38</v>
      </c>
      <c r="J47" s="13"/>
    </row>
    <row r="48" spans="1:10" ht="42" customHeight="1" x14ac:dyDescent="0.15">
      <c r="A48" s="22" t="s">
        <v>57</v>
      </c>
      <c r="B48" s="23"/>
      <c r="C48" s="23"/>
      <c r="D48" s="23"/>
      <c r="E48" s="8" t="s">
        <v>13</v>
      </c>
      <c r="F48" s="9">
        <v>1</v>
      </c>
      <c r="G48" s="10">
        <f>G45+G46+G47</f>
        <v>0</v>
      </c>
      <c r="I48" s="12">
        <v>39</v>
      </c>
      <c r="J48" s="13">
        <v>30</v>
      </c>
    </row>
    <row r="49" spans="1:10" ht="42" customHeight="1" x14ac:dyDescent="0.15">
      <c r="A49" s="24" t="s">
        <v>58</v>
      </c>
      <c r="B49" s="25"/>
      <c r="C49" s="25"/>
      <c r="D49" s="25"/>
      <c r="E49" s="14" t="s">
        <v>59</v>
      </c>
      <c r="F49" s="15" t="s">
        <v>59</v>
      </c>
      <c r="G49" s="16">
        <f>G48</f>
        <v>0</v>
      </c>
      <c r="I49" s="17">
        <v>40</v>
      </c>
      <c r="J49" s="17">
        <v>90</v>
      </c>
    </row>
  </sheetData>
  <sheetProtection sheet="1"/>
  <mergeCells count="46">
    <mergeCell ref="A49:D49"/>
    <mergeCell ref="D44"/>
    <mergeCell ref="A45:D45"/>
    <mergeCell ref="A46:D46"/>
    <mergeCell ref="A47:D47"/>
    <mergeCell ref="A48:D48"/>
    <mergeCell ref="D39"/>
    <mergeCell ref="C40:D40"/>
    <mergeCell ref="D41"/>
    <mergeCell ref="D42"/>
    <mergeCell ref="C43:D43"/>
    <mergeCell ref="D34"/>
    <mergeCell ref="D35"/>
    <mergeCell ref="D36"/>
    <mergeCell ref="D37"/>
    <mergeCell ref="C38:D38"/>
    <mergeCell ref="B29:D29"/>
    <mergeCell ref="C30:D30"/>
    <mergeCell ref="D31"/>
    <mergeCell ref="D32"/>
    <mergeCell ref="D33"/>
    <mergeCell ref="D24"/>
    <mergeCell ref="D25"/>
    <mergeCell ref="D26"/>
    <mergeCell ref="D27"/>
    <mergeCell ref="A28:D28"/>
    <mergeCell ref="D19"/>
    <mergeCell ref="D20"/>
    <mergeCell ref="D21"/>
    <mergeCell ref="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Iwamoto Minoru</cp:lastModifiedBy>
  <dcterms:created xsi:type="dcterms:W3CDTF">2021-02-02T04:51:37Z</dcterms:created>
  <dcterms:modified xsi:type="dcterms:W3CDTF">2021-02-02T04:51:57Z</dcterms:modified>
</cp:coreProperties>
</file>